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M7" i="1"/>
  <c r="O7" i="1"/>
  <c r="O11" i="1"/>
  <c r="O14" i="1" s="1"/>
  <c r="AE7" i="1"/>
  <c r="AD7" i="1"/>
  <c r="AC7" i="1"/>
  <c r="AB7" i="1"/>
  <c r="AA7" i="1"/>
  <c r="Z7" i="1"/>
  <c r="Y7" i="1"/>
  <c r="X7" i="1"/>
  <c r="W7" i="1"/>
  <c r="V7" i="1"/>
  <c r="U7" i="1"/>
  <c r="T7" i="1"/>
  <c r="O12" i="1"/>
  <c r="S7" i="1"/>
  <c r="R7" i="1"/>
  <c r="Q7" i="1"/>
  <c r="P7" i="1"/>
  <c r="L7" i="1"/>
  <c r="K7" i="1"/>
  <c r="J7" i="1"/>
  <c r="I7" i="1"/>
  <c r="I11" i="1" s="1"/>
  <c r="H7" i="1"/>
  <c r="H11" i="1"/>
  <c r="L11" i="1" s="1"/>
  <c r="G7" i="1"/>
  <c r="G11" i="1"/>
  <c r="G14" i="1" s="1"/>
  <c r="F7" i="1"/>
  <c r="F11" i="1"/>
  <c r="K11" i="1" s="1"/>
  <c r="E7" i="1"/>
  <c r="E11" i="1"/>
  <c r="E14" i="1" s="1"/>
  <c r="N11" i="1"/>
  <c r="D8" i="1"/>
  <c r="F14" i="1"/>
  <c r="H14" i="1"/>
  <c r="L14" i="1" s="1"/>
  <c r="K14" i="1" l="1"/>
  <c r="I14" i="1"/>
  <c r="M14" i="1" s="1"/>
  <c r="M11" i="1"/>
</calcChain>
</file>

<file path=xl/sharedStrings.xml><?xml version="1.0" encoding="utf-8"?>
<sst xmlns="http://schemas.openxmlformats.org/spreadsheetml/2006/main" count="73" uniqueCount="49">
  <si>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</si>
  <si>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</si>
  <si>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</si>
  <si>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</si>
  <si>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</si>
  <si>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</si>
  <si>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</si>
  <si>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</si>
  <si>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</si>
  <si>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</si>
  <si>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</si>
  <si>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</si>
  <si>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</si>
  <si>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</si>
  <si>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</si>
  <si>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</si>
  <si>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</si>
  <si>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</si>
  <si>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</si>
  <si>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</si>
  <si>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</si>
  <si>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</si>
  <si>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</si>
  <si>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</si>
  <si>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</si>
  <si>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</si>
  <si>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</si>
  <si>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</si>
  <si>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</si>
  <si>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</si>
  <si>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</si>
  <si>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</si>
  <si>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</si>
  <si>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</si>
  <si>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</si>
  <si>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Tiina Timonen</t>
  </si>
  <si>
    <t>9.5.1980</t>
  </si>
  <si>
    <t>12.</t>
  </si>
  <si>
    <t>ViU</t>
  </si>
  <si>
    <t>suomensarja</t>
  </si>
  <si>
    <t>ViU = Viinijärven Urheilijat  (1914)</t>
  </si>
  <si>
    <t>ENSIMMÄISET</t>
  </si>
  <si>
    <t>Ottelu</t>
  </si>
  <si>
    <t>1.  ottelu</t>
  </si>
  <si>
    <t>Lyöty juoksu</t>
  </si>
  <si>
    <t>Tuotu juoksu</t>
  </si>
  <si>
    <t>Kunnari</t>
  </si>
  <si>
    <t>24.05. 2000  ViU - PattU  0-2  (0-13, 1-8)</t>
  </si>
  <si>
    <t xml:space="preserve">  20 v   0 kk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</si>
</sst>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7.855468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2000</v>
      </c>
      <c r="C4" s="27" t="s">
        <v>37</v>
      </c>
      <c r="D4" s="41" t="s">
        <v>38</v>
      </c>
      <c r="E4" s="27">
        <v>3</v>
      </c>
      <c r="F4" s="27">
        <v>0</v>
      </c>
      <c r="G4" s="27">
        <v>0</v>
      </c>
      <c r="H4" s="27">
        <v>1</v>
      </c>
      <c r="I4" s="27">
        <v>4</v>
      </c>
      <c r="J4" s="27">
        <v>4</v>
      </c>
      <c r="K4" s="27">
        <v>0</v>
      </c>
      <c r="L4" s="27">
        <v>0</v>
      </c>
      <c r="M4" s="27">
        <f>PRODUCT(F4+G4)</f>
        <v>0</v>
      </c>
      <c r="N4" s="30">
        <v>0.4</v>
      </c>
      <c r="O4" s="25"/>
      <c r="P4" s="27"/>
      <c r="Q4" s="42"/>
      <c r="R4" s="42"/>
      <c r="S4" s="33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1">
        <v>2001</v>
      </c>
      <c r="C5" s="62"/>
      <c r="D5" s="63" t="s">
        <v>38</v>
      </c>
      <c r="E5" s="61"/>
      <c r="F5" s="64" t="s">
        <v>39</v>
      </c>
      <c r="G5" s="61"/>
      <c r="H5" s="61"/>
      <c r="I5" s="61"/>
      <c r="J5" s="61"/>
      <c r="K5" s="61"/>
      <c r="L5" s="61"/>
      <c r="M5" s="61"/>
      <c r="N5" s="65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1">
        <v>2002</v>
      </c>
      <c r="C6" s="62"/>
      <c r="D6" s="63" t="s">
        <v>38</v>
      </c>
      <c r="E6" s="61"/>
      <c r="F6" s="64" t="s">
        <v>39</v>
      </c>
      <c r="G6" s="61"/>
      <c r="H6" s="61"/>
      <c r="I6" s="61"/>
      <c r="J6" s="61"/>
      <c r="K6" s="61"/>
      <c r="L6" s="61"/>
      <c r="M6" s="61"/>
      <c r="N6" s="65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3</v>
      </c>
      <c r="F7" s="19">
        <f t="shared" si="0"/>
        <v>0</v>
      </c>
      <c r="G7" s="19">
        <f t="shared" si="0"/>
        <v>0</v>
      </c>
      <c r="H7" s="19">
        <f t="shared" si="0"/>
        <v>1</v>
      </c>
      <c r="I7" s="19">
        <f t="shared" si="0"/>
        <v>4</v>
      </c>
      <c r="J7" s="19">
        <f t="shared" si="0"/>
        <v>4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31">
        <v>0.4</v>
      </c>
      <c r="O7" s="32" t="e">
        <f>SUM(#REF!)</f>
        <v>#REF!</v>
      </c>
      <c r="P7" s="19">
        <f t="shared" ref="P7:AE7" si="1">SUM(P4:P6)</f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3.333333333333333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33</v>
      </c>
      <c r="O10" s="25"/>
      <c r="P10" s="41" t="s">
        <v>41</v>
      </c>
      <c r="Q10" s="13"/>
      <c r="R10" s="13"/>
      <c r="S10" s="13"/>
      <c r="T10" s="66"/>
      <c r="U10" s="66"/>
      <c r="V10" s="66"/>
      <c r="W10" s="66"/>
      <c r="X10" s="66"/>
      <c r="Y10" s="13"/>
      <c r="Z10" s="13"/>
      <c r="AA10" s="13"/>
      <c r="AB10" s="12"/>
      <c r="AC10" s="13"/>
      <c r="AD10" s="13"/>
      <c r="AE10" s="13"/>
      <c r="AF10" s="4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3"/>
      <c r="E11" s="27">
        <f>PRODUCT(E7)</f>
        <v>3</v>
      </c>
      <c r="F11" s="27">
        <f>PRODUCT(F7)</f>
        <v>0</v>
      </c>
      <c r="G11" s="27">
        <f>PRODUCT(G7)</f>
        <v>0</v>
      </c>
      <c r="H11" s="27">
        <f>PRODUCT(H7)</f>
        <v>1</v>
      </c>
      <c r="I11" s="27">
        <f>PRODUCT(I7)</f>
        <v>4</v>
      </c>
      <c r="J11" s="1"/>
      <c r="K11" s="44">
        <f>PRODUCT((F11+G11)/E11)</f>
        <v>0</v>
      </c>
      <c r="L11" s="44">
        <f>PRODUCT(H11/E11)</f>
        <v>0.33333333333333331</v>
      </c>
      <c r="M11" s="44">
        <f>PRODUCT(I11/E11)</f>
        <v>1.3333333333333333</v>
      </c>
      <c r="N11" s="30">
        <f>PRODUCT(N7)</f>
        <v>0.4</v>
      </c>
      <c r="O11" s="25" t="e">
        <f>PRODUCT(O7)</f>
        <v>#REF!</v>
      </c>
      <c r="P11" s="67" t="s">
        <v>42</v>
      </c>
      <c r="Q11" s="68"/>
      <c r="R11" s="68"/>
      <c r="S11" s="69" t="s">
        <v>47</v>
      </c>
      <c r="T11" s="69"/>
      <c r="U11" s="69"/>
      <c r="V11" s="69"/>
      <c r="W11" s="69"/>
      <c r="X11" s="69"/>
      <c r="Y11" s="69"/>
      <c r="Z11" s="69"/>
      <c r="AA11" s="69"/>
      <c r="AB11" s="70"/>
      <c r="AC11" s="69"/>
      <c r="AD11" s="71" t="s">
        <v>43</v>
      </c>
      <c r="AE11" s="71"/>
      <c r="AF11" s="72" t="s">
        <v>48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5" t="s">
        <v>18</v>
      </c>
      <c r="C12" s="46"/>
      <c r="D12" s="47"/>
      <c r="E12" s="27"/>
      <c r="F12" s="27"/>
      <c r="G12" s="27"/>
      <c r="H12" s="27"/>
      <c r="I12" s="27"/>
      <c r="J12" s="1"/>
      <c r="K12" s="44"/>
      <c r="L12" s="44"/>
      <c r="M12" s="44"/>
      <c r="N12" s="30"/>
      <c r="O12" s="25" t="e">
        <f>PRODUCT(I12/N12)</f>
        <v>#DIV/0!</v>
      </c>
      <c r="P12" s="73" t="s">
        <v>44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6"/>
      <c r="AC12" s="75"/>
      <c r="AD12" s="77"/>
      <c r="AE12" s="77"/>
      <c r="AF12" s="7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8" t="s">
        <v>19</v>
      </c>
      <c r="C13" s="49"/>
      <c r="D13" s="50"/>
      <c r="E13" s="28"/>
      <c r="F13" s="28"/>
      <c r="G13" s="28"/>
      <c r="H13" s="28"/>
      <c r="I13" s="28"/>
      <c r="J13" s="1"/>
      <c r="K13" s="51"/>
      <c r="L13" s="51"/>
      <c r="M13" s="51"/>
      <c r="N13" s="52"/>
      <c r="O13" s="25"/>
      <c r="P13" s="73" t="s">
        <v>45</v>
      </c>
      <c r="Q13" s="74"/>
      <c r="R13" s="74"/>
      <c r="S13" s="75" t="s">
        <v>47</v>
      </c>
      <c r="T13" s="75"/>
      <c r="U13" s="75"/>
      <c r="V13" s="75"/>
      <c r="W13" s="75"/>
      <c r="X13" s="75"/>
      <c r="Y13" s="75"/>
      <c r="Z13" s="75"/>
      <c r="AA13" s="75"/>
      <c r="AB13" s="76"/>
      <c r="AC13" s="75"/>
      <c r="AD13" s="77" t="s">
        <v>43</v>
      </c>
      <c r="AE13" s="77"/>
      <c r="AF13" s="78" t="s">
        <v>48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3" t="s">
        <v>20</v>
      </c>
      <c r="C14" s="54"/>
      <c r="D14" s="55"/>
      <c r="E14" s="19">
        <f>SUM(E11:E13)</f>
        <v>3</v>
      </c>
      <c r="F14" s="19">
        <f>SUM(F11:F13)</f>
        <v>0</v>
      </c>
      <c r="G14" s="19">
        <f>SUM(G11:G13)</f>
        <v>0</v>
      </c>
      <c r="H14" s="19">
        <f>SUM(H11:H13)</f>
        <v>1</v>
      </c>
      <c r="I14" s="19">
        <f>SUM(I11:I13)</f>
        <v>4</v>
      </c>
      <c r="J14" s="1"/>
      <c r="K14" s="56">
        <f>PRODUCT((F14+G14)/E14)</f>
        <v>0</v>
      </c>
      <c r="L14" s="56">
        <f>PRODUCT(H14/E14)</f>
        <v>0.33333333333333331</v>
      </c>
      <c r="M14" s="56">
        <f>PRODUCT(I14/E14)</f>
        <v>1.3333333333333333</v>
      </c>
      <c r="N14" s="31">
        <v>0.4</v>
      </c>
      <c r="O14" s="25" t="e">
        <f>SUM(O11:O13)</f>
        <v>#REF!</v>
      </c>
      <c r="P14" s="79" t="s">
        <v>46</v>
      </c>
      <c r="Q14" s="80"/>
      <c r="R14" s="80"/>
      <c r="S14" s="81"/>
      <c r="T14" s="81"/>
      <c r="U14" s="81"/>
      <c r="V14" s="81"/>
      <c r="W14" s="81"/>
      <c r="X14" s="81"/>
      <c r="Y14" s="81"/>
      <c r="Z14" s="81"/>
      <c r="AA14" s="81"/>
      <c r="AB14" s="82"/>
      <c r="AC14" s="81"/>
      <c r="AD14" s="81"/>
      <c r="AE14" s="83"/>
      <c r="AF14" s="8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34</v>
      </c>
      <c r="C16" s="1"/>
      <c r="D16" s="1" t="s">
        <v>40</v>
      </c>
      <c r="E16" s="57"/>
      <c r="F16" s="57"/>
      <c r="G16" s="57"/>
      <c r="H16" s="57"/>
      <c r="I16" s="1"/>
      <c r="J16" s="1"/>
      <c r="K16" s="1"/>
      <c r="L16" s="1"/>
      <c r="M16" s="1"/>
      <c r="N16" s="38"/>
      <c r="O16" s="25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8" customFormat="1" ht="15" customHeight="1" x14ac:dyDescent="0.25">
      <c r="A20" s="1"/>
      <c r="B20" s="1"/>
      <c r="C20" s="9"/>
      <c r="D20" s="9"/>
      <c r="E20" s="1"/>
      <c r="F20" s="1"/>
      <c r="G20" s="1"/>
      <c r="H20" s="1"/>
      <c r="I20" s="1"/>
      <c r="J20" s="1"/>
      <c r="K20" s="1"/>
      <c r="L20" s="1"/>
      <c r="M20" s="57"/>
      <c r="N20" s="5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8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8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57"/>
      <c r="N22" s="5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8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57"/>
      <c r="N23" s="5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8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7"/>
      <c r="N24" s="5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8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7"/>
      <c r="N25" s="5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8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7"/>
      <c r="N26" s="5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7"/>
      <c r="N27" s="5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8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7"/>
      <c r="N28" s="5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8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7"/>
      <c r="N29" s="5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7"/>
      <c r="N30" s="5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7"/>
      <c r="N31" s="5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5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7"/>
      <c r="N35" s="5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5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8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5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8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5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8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8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57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8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7"/>
      <c r="N41" s="5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8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57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8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7"/>
      <c r="N43" s="57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8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7"/>
      <c r="N44" s="57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8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57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8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7"/>
      <c r="N46" s="57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8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7"/>
      <c r="N47" s="57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8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7"/>
      <c r="N48" s="57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8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7"/>
      <c r="N49" s="57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8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7"/>
      <c r="N50" s="57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8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7"/>
      <c r="N51" s="57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8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7"/>
      <c r="N52" s="57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8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57"/>
      <c r="N53" s="57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8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7"/>
      <c r="N54" s="57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8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57"/>
      <c r="N55" s="57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8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57"/>
      <c r="N56" s="57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8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57"/>
      <c r="N57" s="57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8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57"/>
      <c r="N58" s="57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8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57"/>
      <c r="N59" s="57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8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57"/>
      <c r="N60" s="57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8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57"/>
      <c r="N61" s="57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8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57"/>
      <c r="N62" s="57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8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57"/>
      <c r="N63" s="57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58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57"/>
      <c r="N64" s="57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58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57"/>
      <c r="N65" s="57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58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57"/>
      <c r="N66" s="57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58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57"/>
      <c r="N67" s="57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58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57"/>
      <c r="N68" s="57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58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57"/>
      <c r="N69" s="57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58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57"/>
      <c r="N70" s="57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58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57"/>
      <c r="N71" s="57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58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57"/>
      <c r="N72" s="57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2019-02-02T12:29:45Z</dcterms:modified>
</cp:coreProperties>
</file>